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. " sheetId="2" r:id="rId1"/>
  </sheets>
  <calcPr calcId="125725"/>
</workbook>
</file>

<file path=xl/calcChain.xml><?xml version="1.0" encoding="utf-8"?>
<calcChain xmlns="http://schemas.openxmlformats.org/spreadsheetml/2006/main">
  <c r="C21" i="2"/>
  <c r="C51"/>
  <c r="C52" s="1"/>
</calcChain>
</file>

<file path=xl/sharedStrings.xml><?xml version="1.0" encoding="utf-8"?>
<sst xmlns="http://schemas.openxmlformats.org/spreadsheetml/2006/main" count="78" uniqueCount="61">
  <si>
    <t>Jednostka/Zadanie</t>
  </si>
  <si>
    <t>Dotychczasowy plan</t>
  </si>
  <si>
    <t>DOTACJE PRZEDMIOTOWE</t>
  </si>
  <si>
    <t>600/60004</t>
  </si>
  <si>
    <t>Miejski Zakład Komunikacyjny</t>
  </si>
  <si>
    <t xml:space="preserve">I. Dotacje dla jednostek sektora finansów publicznych </t>
  </si>
  <si>
    <t>DOTACJE PODMIOTOWE</t>
  </si>
  <si>
    <t>921/92109</t>
  </si>
  <si>
    <t>Miejski Ośrodek Kultury</t>
  </si>
  <si>
    <t>Dzielnicowy Ośrodek Kultury</t>
  </si>
  <si>
    <t>Ośrodek Kultury "TKACZ"</t>
  </si>
  <si>
    <t>Skansen Rzeki Pilicy</t>
  </si>
  <si>
    <t>921/92116</t>
  </si>
  <si>
    <t>Miejska Biblioteka Publiczna</t>
  </si>
  <si>
    <t>921/92118</t>
  </si>
  <si>
    <t>Muzeum</t>
  </si>
  <si>
    <t>DOTACJE CELOWE</t>
  </si>
  <si>
    <t>801/80104</t>
  </si>
  <si>
    <t>801/80113</t>
  </si>
  <si>
    <t>Gmina Lubochnia</t>
  </si>
  <si>
    <t>Dział/                     Rozdział</t>
  </si>
  <si>
    <t xml:space="preserve">II. Dotacje dla jednostek spoza sektora finansów publicznych </t>
  </si>
  <si>
    <t>RAZEM</t>
  </si>
  <si>
    <t>801/80101</t>
  </si>
  <si>
    <t>Pierwsza Chrześcijańska Szkoła "TOMEK"</t>
  </si>
  <si>
    <t>Przedszkole Niepubliczne "TOMASZEK"</t>
  </si>
  <si>
    <t>Przedszkole Niepubliczne "PROMYCZEK"</t>
  </si>
  <si>
    <t>Przedszkole Niepubliczne "BAJECZKA"</t>
  </si>
  <si>
    <t>Przedszkole Niepubliczne "RAJ-LANDIA"</t>
  </si>
  <si>
    <t>801/80110</t>
  </si>
  <si>
    <t>Katolickie Gimnazjum im. Ojca Pio</t>
  </si>
  <si>
    <t>Zaoczne Gimnazjum dla Dorosłych</t>
  </si>
  <si>
    <t>400/40095</t>
  </si>
  <si>
    <t>600/60095</t>
  </si>
  <si>
    <t>754/75495</t>
  </si>
  <si>
    <t>Zadania z zakresu bezpieczeństwa publicznego</t>
  </si>
  <si>
    <t>Zadania z zakresu oświaty i wychowania</t>
  </si>
  <si>
    <t>851/85153</t>
  </si>
  <si>
    <t>Zadania w zakresie przeciwdziałaniu narkomanii</t>
  </si>
  <si>
    <t>851/85154</t>
  </si>
  <si>
    <t>Zadania wynikające z MPPiRPA</t>
  </si>
  <si>
    <t>852/85295</t>
  </si>
  <si>
    <t>Zadania z zakresu pomocy społecznej</t>
  </si>
  <si>
    <t>900/90095</t>
  </si>
  <si>
    <t>921/92195</t>
  </si>
  <si>
    <t>Zadania z zakresu kultury i sztuki</t>
  </si>
  <si>
    <t>926/92605</t>
  </si>
  <si>
    <t>Zadania z zakresu kultury fizycznej i rekreacji</t>
  </si>
  <si>
    <t>Dofinansowanie infrastruktury służącej do wspólnego użytkowania przez użytkowników działek rodzinnych ogrodów działkowych</t>
  </si>
  <si>
    <t>Rady Miejskiej Tomaszowa Mazowieckiego</t>
  </si>
  <si>
    <t>z dnia</t>
  </si>
  <si>
    <t>Gimnazjum dla Dorosłych "Komed"</t>
  </si>
  <si>
    <t>OGÓŁEM</t>
  </si>
  <si>
    <t>ZESTAWIENIE PLANOWANYCH KWOT DOTACJI NA ROK 2012</t>
  </si>
  <si>
    <t>Kwota dotacji</t>
  </si>
  <si>
    <t>Załącznik Nr 1  do Uchwały Nr …</t>
  </si>
  <si>
    <t>801/80195</t>
  </si>
  <si>
    <t>Gmina Inowłódz</t>
  </si>
  <si>
    <t>853/85305</t>
  </si>
  <si>
    <t>Dofinansowanie do opieki nad dziećmi w wieku do lat 3</t>
  </si>
  <si>
    <t>Powiat Tomaszowski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</si>
</sst>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4" fillId="0" borderId="15" xfId="0" applyFont="1" applyBorder="1"/>
    <xf numFmtId="0" fontId="4" fillId="0" borderId="3" xfId="0" applyFont="1" applyBorder="1"/>
    <xf numFmtId="3" fontId="4" fillId="0" borderId="16" xfId="0" applyNumberFormat="1" applyFont="1" applyBorder="1"/>
    <xf numFmtId="0" fontId="4" fillId="0" borderId="10" xfId="0" applyFont="1" applyBorder="1"/>
    <xf numFmtId="0" fontId="4" fillId="0" borderId="2" xfId="0" applyFont="1" applyBorder="1"/>
    <xf numFmtId="3" fontId="4" fillId="0" borderId="19" xfId="0" applyNumberFormat="1" applyFont="1" applyBorder="1"/>
    <xf numFmtId="0" fontId="5" fillId="0" borderId="0" xfId="0" applyFont="1"/>
    <xf numFmtId="0" fontId="3" fillId="0" borderId="0" xfId="0" applyFont="1"/>
    <xf numFmtId="3" fontId="4" fillId="0" borderId="20" xfId="0" applyNumberFormat="1" applyFont="1" applyBorder="1"/>
    <xf numFmtId="0" fontId="2" fillId="0" borderId="21" xfId="0" applyFont="1" applyBorder="1"/>
    <xf numFmtId="0" fontId="6" fillId="0" borderId="5" xfId="0" applyFont="1" applyFill="1" applyBorder="1"/>
    <xf numFmtId="4" fontId="2" fillId="0" borderId="22" xfId="0" applyNumberFormat="1" applyFont="1" applyBorder="1"/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2" fillId="0" borderId="4" xfId="0" applyFont="1" applyFill="1" applyBorder="1"/>
    <xf numFmtId="3" fontId="2" fillId="0" borderId="16" xfId="0" applyNumberFormat="1" applyFont="1" applyBorder="1"/>
    <xf numFmtId="0" fontId="3" fillId="0" borderId="27" xfId="0" applyFont="1" applyBorder="1"/>
    <xf numFmtId="0" fontId="2" fillId="0" borderId="9" xfId="0" applyFont="1" applyFill="1" applyBorder="1"/>
    <xf numFmtId="4" fontId="2" fillId="0" borderId="12" xfId="0" applyNumberFormat="1" applyFont="1" applyBorder="1"/>
    <xf numFmtId="0" fontId="4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3" fontId="4" fillId="0" borderId="19" xfId="0" applyNumberFormat="1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3"/>
  <sheetViews>
    <sheetView tabSelected="1" workbookViewId="0">
      <selection activeCell="E27" sqref="E27"/>
    </sheetView>
  </sheetViews>
  <sheetFormatPr defaultRowHeight="15"/>
  <cols>
    <col min="1" max="1" width="18" style="1" customWidth="1"/>
    <col min="2" max="2" width="50.7109375" style="1" customWidth="1"/>
    <col min="3" max="3" width="26" style="1" customWidth="1"/>
    <col min="4" max="4" width="15.5703125" style="1" customWidth="1"/>
    <col min="5" max="16384" width="9.140625" style="1"/>
  </cols>
  <sheetData>
    <row r="1" spans="1:7">
      <c r="C1" s="1" t="s">
        <v>55</v>
      </c>
    </row>
    <row r="2" spans="1:7">
      <c r="C2" s="1" t="s">
        <v>49</v>
      </c>
    </row>
    <row r="3" spans="1:7">
      <c r="C3" s="1" t="s">
        <v>50</v>
      </c>
    </row>
    <row r="5" spans="1:7" ht="15.75" thickBot="1">
      <c r="A5" s="34" t="s">
        <v>53</v>
      </c>
      <c r="B5" s="34"/>
      <c r="C5" s="34"/>
    </row>
    <row r="6" spans="1:7">
      <c r="A6" s="35" t="s">
        <v>5</v>
      </c>
      <c r="B6" s="36"/>
      <c r="C6" s="37"/>
    </row>
    <row r="7" spans="1:7" ht="30.75" thickBot="1">
      <c r="A7" s="2" t="s">
        <v>20</v>
      </c>
      <c r="B7" s="3" t="s">
        <v>0</v>
      </c>
      <c r="C7" s="4" t="s">
        <v>54</v>
      </c>
    </row>
    <row r="8" spans="1:7">
      <c r="A8" s="35" t="s">
        <v>2</v>
      </c>
      <c r="B8" s="36"/>
      <c r="C8" s="37"/>
    </row>
    <row r="9" spans="1:7" ht="15.75" thickBot="1">
      <c r="A9" s="5" t="s">
        <v>3</v>
      </c>
      <c r="B9" s="6" t="s">
        <v>4</v>
      </c>
      <c r="C9" s="7">
        <v>4641000</v>
      </c>
    </row>
    <row r="10" spans="1:7" ht="15.75" thickBot="1">
      <c r="A10" s="28" t="s">
        <v>6</v>
      </c>
      <c r="B10" s="29"/>
      <c r="C10" s="30"/>
    </row>
    <row r="11" spans="1:7">
      <c r="A11" s="8" t="s">
        <v>7</v>
      </c>
      <c r="B11" s="9" t="s">
        <v>8</v>
      </c>
      <c r="C11" s="10">
        <v>692178</v>
      </c>
    </row>
    <row r="12" spans="1:7">
      <c r="A12" s="8" t="s">
        <v>7</v>
      </c>
      <c r="B12" s="9" t="s">
        <v>9</v>
      </c>
      <c r="C12" s="10">
        <v>417587</v>
      </c>
      <c r="G12" s="12"/>
    </row>
    <row r="13" spans="1:7">
      <c r="A13" s="8" t="s">
        <v>7</v>
      </c>
      <c r="B13" s="9" t="s">
        <v>10</v>
      </c>
      <c r="C13" s="10">
        <v>599280</v>
      </c>
      <c r="G13" s="12"/>
    </row>
    <row r="14" spans="1:7">
      <c r="A14" s="8" t="s">
        <v>7</v>
      </c>
      <c r="B14" s="9" t="s">
        <v>11</v>
      </c>
      <c r="C14" s="10">
        <v>401123</v>
      </c>
    </row>
    <row r="15" spans="1:7">
      <c r="A15" s="8" t="s">
        <v>12</v>
      </c>
      <c r="B15" s="9" t="s">
        <v>13</v>
      </c>
      <c r="C15" s="10">
        <v>1284635</v>
      </c>
    </row>
    <row r="16" spans="1:7" ht="15.75" thickBot="1">
      <c r="A16" s="8" t="s">
        <v>14</v>
      </c>
      <c r="B16" s="9" t="s">
        <v>15</v>
      </c>
      <c r="C16" s="10">
        <v>619404</v>
      </c>
    </row>
    <row r="17" spans="1:3" s="12" customFormat="1" ht="15.75" thickBot="1">
      <c r="A17" s="28" t="s">
        <v>16</v>
      </c>
      <c r="B17" s="29"/>
      <c r="C17" s="30"/>
    </row>
    <row r="18" spans="1:3" s="12" customFormat="1">
      <c r="A18" s="8" t="s">
        <v>17</v>
      </c>
      <c r="B18" s="9" t="s">
        <v>57</v>
      </c>
      <c r="C18" s="13">
        <v>2862</v>
      </c>
    </row>
    <row r="19" spans="1:3" s="12" customFormat="1">
      <c r="A19" s="8" t="s">
        <v>18</v>
      </c>
      <c r="B19" s="9" t="s">
        <v>19</v>
      </c>
      <c r="C19" s="13">
        <v>25200</v>
      </c>
    </row>
    <row r="20" spans="1:3" s="12" customFormat="1">
      <c r="A20" s="8" t="s">
        <v>39</v>
      </c>
      <c r="B20" s="9" t="s">
        <v>60</v>
      </c>
      <c r="C20" s="10">
        <v>10000</v>
      </c>
    </row>
    <row r="21" spans="1:3" s="12" customFormat="1">
      <c r="A21" s="14"/>
      <c r="B21" s="15" t="s">
        <v>22</v>
      </c>
      <c r="C21" s="16">
        <f>C9++C11+C12+C13+C14+C15+C16+C18+C19+C20</f>
        <v>8693269</v>
      </c>
    </row>
    <row r="22" spans="1:3" s="12" customFormat="1" ht="15.75" thickBot="1">
      <c r="A22" s="31" t="s">
        <v>21</v>
      </c>
      <c r="B22" s="32"/>
      <c r="C22" s="33"/>
    </row>
    <row r="23" spans="1:3" s="12" customFormat="1" ht="30.75" thickBot="1">
      <c r="A23" s="17" t="s">
        <v>20</v>
      </c>
      <c r="B23" s="18" t="s">
        <v>0</v>
      </c>
      <c r="C23" s="19" t="s">
        <v>1</v>
      </c>
    </row>
    <row r="24" spans="1:3" s="12" customFormat="1" ht="15.75" thickBot="1">
      <c r="A24" s="28" t="s">
        <v>6</v>
      </c>
      <c r="B24" s="29"/>
      <c r="C24" s="30"/>
    </row>
    <row r="25" spans="1:3" s="12" customFormat="1">
      <c r="A25" s="8" t="s">
        <v>23</v>
      </c>
      <c r="B25" s="9" t="s">
        <v>24</v>
      </c>
      <c r="C25" s="13">
        <v>125600</v>
      </c>
    </row>
    <row r="26" spans="1:3" s="12" customFormat="1">
      <c r="A26" s="8" t="s">
        <v>17</v>
      </c>
      <c r="B26" s="9" t="s">
        <v>25</v>
      </c>
      <c r="C26" s="13">
        <v>410193</v>
      </c>
    </row>
    <row r="27" spans="1:3" s="12" customFormat="1">
      <c r="A27" s="8" t="s">
        <v>17</v>
      </c>
      <c r="B27" s="9" t="s">
        <v>26</v>
      </c>
      <c r="C27" s="13">
        <v>181245</v>
      </c>
    </row>
    <row r="28" spans="1:3" s="12" customFormat="1">
      <c r="A28" s="8" t="s">
        <v>17</v>
      </c>
      <c r="B28" s="9" t="s">
        <v>27</v>
      </c>
      <c r="C28" s="13">
        <v>98100</v>
      </c>
    </row>
    <row r="29" spans="1:3" s="12" customFormat="1">
      <c r="A29" s="8" t="s">
        <v>17</v>
      </c>
      <c r="B29" s="9" t="s">
        <v>28</v>
      </c>
      <c r="C29" s="13">
        <v>61300</v>
      </c>
    </row>
    <row r="30" spans="1:3" s="12" customFormat="1">
      <c r="A30" s="8" t="s">
        <v>29</v>
      </c>
      <c r="B30" s="9" t="s">
        <v>51</v>
      </c>
      <c r="C30" s="13">
        <v>85000</v>
      </c>
    </row>
    <row r="31" spans="1:3" s="12" customFormat="1">
      <c r="A31" s="8" t="s">
        <v>29</v>
      </c>
      <c r="B31" s="9" t="s">
        <v>30</v>
      </c>
      <c r="C31" s="13">
        <v>36110</v>
      </c>
    </row>
    <row r="32" spans="1:3" s="12" customFormat="1" ht="15.75" thickBot="1">
      <c r="A32" s="8" t="s">
        <v>29</v>
      </c>
      <c r="B32" s="9" t="s">
        <v>31</v>
      </c>
      <c r="C32" s="13">
        <v>159900</v>
      </c>
    </row>
    <row r="33" spans="1:3" s="12" customFormat="1" ht="15.75" thickBot="1">
      <c r="A33" s="28" t="s">
        <v>16</v>
      </c>
      <c r="B33" s="29"/>
      <c r="C33" s="30"/>
    </row>
    <row r="34" spans="1:3" s="12" customFormat="1">
      <c r="A34" s="25" t="s">
        <v>32</v>
      </c>
      <c r="B34" s="26" t="s">
        <v>48</v>
      </c>
      <c r="C34" s="27">
        <v>5000</v>
      </c>
    </row>
    <row r="35" spans="1:3" s="12" customFormat="1">
      <c r="A35" s="25"/>
      <c r="B35" s="26"/>
      <c r="C35" s="27"/>
    </row>
    <row r="36" spans="1:3" s="12" customFormat="1">
      <c r="A36" s="25"/>
      <c r="B36" s="26"/>
      <c r="C36" s="27"/>
    </row>
    <row r="37" spans="1:3" s="12" customFormat="1">
      <c r="A37" s="25" t="s">
        <v>33</v>
      </c>
      <c r="B37" s="26" t="s">
        <v>48</v>
      </c>
      <c r="C37" s="27">
        <v>3000</v>
      </c>
    </row>
    <row r="38" spans="1:3" s="12" customFormat="1">
      <c r="A38" s="25"/>
      <c r="B38" s="26"/>
      <c r="C38" s="27"/>
    </row>
    <row r="39" spans="1:3" s="12" customFormat="1">
      <c r="A39" s="25"/>
      <c r="B39" s="26"/>
      <c r="C39" s="27"/>
    </row>
    <row r="40" spans="1:3" s="12" customFormat="1">
      <c r="A40" s="8" t="s">
        <v>34</v>
      </c>
      <c r="B40" s="9" t="s">
        <v>35</v>
      </c>
      <c r="C40" s="10">
        <v>20680</v>
      </c>
    </row>
    <row r="41" spans="1:3" s="12" customFormat="1">
      <c r="A41" s="8" t="s">
        <v>56</v>
      </c>
      <c r="B41" s="9" t="s">
        <v>36</v>
      </c>
      <c r="C41" s="10">
        <v>50420</v>
      </c>
    </row>
    <row r="42" spans="1:3" s="12" customFormat="1">
      <c r="A42" s="8" t="s">
        <v>37</v>
      </c>
      <c r="B42" s="9" t="s">
        <v>38</v>
      </c>
      <c r="C42" s="10">
        <v>30000</v>
      </c>
    </row>
    <row r="43" spans="1:3" s="12" customFormat="1">
      <c r="A43" s="8" t="s">
        <v>39</v>
      </c>
      <c r="B43" s="9" t="s">
        <v>40</v>
      </c>
      <c r="C43" s="10">
        <v>556000</v>
      </c>
    </row>
    <row r="44" spans="1:3" s="12" customFormat="1">
      <c r="A44" s="8" t="s">
        <v>41</v>
      </c>
      <c r="B44" s="9" t="s">
        <v>42</v>
      </c>
      <c r="C44" s="10">
        <v>200550</v>
      </c>
    </row>
    <row r="45" spans="1:3" s="12" customFormat="1">
      <c r="A45" s="8" t="s">
        <v>58</v>
      </c>
      <c r="B45" s="9" t="s">
        <v>59</v>
      </c>
      <c r="C45" s="10">
        <v>50000</v>
      </c>
    </row>
    <row r="46" spans="1:3" s="12" customFormat="1">
      <c r="A46" s="25" t="s">
        <v>43</v>
      </c>
      <c r="B46" s="26" t="s">
        <v>48</v>
      </c>
      <c r="C46" s="27">
        <v>5000</v>
      </c>
    </row>
    <row r="47" spans="1:3" s="12" customFormat="1">
      <c r="A47" s="25"/>
      <c r="B47" s="26"/>
      <c r="C47" s="27"/>
    </row>
    <row r="48" spans="1:3" s="12" customFormat="1">
      <c r="A48" s="25"/>
      <c r="B48" s="26"/>
      <c r="C48" s="27"/>
    </row>
    <row r="49" spans="1:3" s="12" customFormat="1">
      <c r="A49" s="8" t="s">
        <v>44</v>
      </c>
      <c r="B49" s="9" t="s">
        <v>45</v>
      </c>
      <c r="C49" s="10">
        <v>42000</v>
      </c>
    </row>
    <row r="50" spans="1:3" s="12" customFormat="1">
      <c r="A50" s="8" t="s">
        <v>46</v>
      </c>
      <c r="B50" s="9" t="s">
        <v>47</v>
      </c>
      <c r="C50" s="10">
        <v>890000</v>
      </c>
    </row>
    <row r="51" spans="1:3" s="12" customFormat="1">
      <c r="A51" s="14"/>
      <c r="B51" s="20" t="s">
        <v>22</v>
      </c>
      <c r="C51" s="21">
        <f>SUM(C25:C32)+SUM(C34:C50)</f>
        <v>3010098</v>
      </c>
    </row>
    <row r="52" spans="1:3" s="12" customFormat="1" ht="15.75" thickBot="1">
      <c r="A52" s="22"/>
      <c r="B52" s="23" t="s">
        <v>52</v>
      </c>
      <c r="C52" s="24">
        <f>C51+C21</f>
        <v>11703367</v>
      </c>
    </row>
    <row r="53" spans="1:3">
      <c r="A53" s="11"/>
      <c r="B53" s="11"/>
      <c r="C53" s="11"/>
    </row>
  </sheetData>
  <mergeCells count="17">
    <mergeCell ref="A22:C22"/>
    <mergeCell ref="A5:C5"/>
    <mergeCell ref="A6:C6"/>
    <mergeCell ref="A8:C8"/>
    <mergeCell ref="A10:C10"/>
    <mergeCell ref="A17:C17"/>
    <mergeCell ref="A24:C24"/>
    <mergeCell ref="A33:C33"/>
    <mergeCell ref="A34:A36"/>
    <mergeCell ref="B34:B36"/>
    <mergeCell ref="C34:C36"/>
    <mergeCell ref="A37:A39"/>
    <mergeCell ref="B37:B39"/>
    <mergeCell ref="C37:C39"/>
    <mergeCell ref="A46:A48"/>
    <mergeCell ref="B46:B48"/>
    <mergeCell ref="C46:C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2011-12-12T13:21:08Z</dcterms:modified>
</cp:coreProperties>
</file>